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AlexTino\Desktop\"/>
    </mc:Choice>
  </mc:AlternateContent>
  <bookViews>
    <workbookView xWindow="0" yWindow="0" windowWidth="25200" windowHeight="9810"/>
  </bookViews>
  <sheets>
    <sheet name="Feuil1" sheetId="1" r:id="rId1"/>
  </sheets>
  <definedNames>
    <definedName name="piste" localSheetId="0">Feuil1!$A$1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  <c r="I79" i="1"/>
  <c r="O79" i="1" s="1"/>
  <c r="J78" i="1"/>
  <c r="I78" i="1"/>
  <c r="O78" i="1" s="1"/>
  <c r="J77" i="1"/>
  <c r="I77" i="1"/>
  <c r="O77" i="1" s="1"/>
  <c r="J76" i="1"/>
  <c r="I76" i="1"/>
  <c r="O76" i="1" s="1"/>
  <c r="J75" i="1"/>
  <c r="I75" i="1"/>
  <c r="O75" i="1" s="1"/>
  <c r="J74" i="1"/>
  <c r="I74" i="1"/>
  <c r="O74" i="1" s="1"/>
  <c r="J73" i="1"/>
  <c r="I73" i="1"/>
  <c r="O73" i="1" s="1"/>
  <c r="J72" i="1"/>
  <c r="I72" i="1"/>
  <c r="O72" i="1" s="1"/>
  <c r="J71" i="1"/>
  <c r="I71" i="1"/>
  <c r="O71" i="1" s="1"/>
  <c r="J70" i="1"/>
  <c r="I70" i="1"/>
  <c r="O70" i="1" s="1"/>
  <c r="J69" i="1"/>
  <c r="I69" i="1"/>
  <c r="O69" i="1" s="1"/>
  <c r="J68" i="1"/>
  <c r="I68" i="1"/>
  <c r="O68" i="1" s="1"/>
  <c r="J67" i="1"/>
  <c r="I67" i="1"/>
  <c r="O67" i="1" s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N2" i="1" l="1"/>
  <c r="N4" i="1"/>
  <c r="N6" i="1"/>
  <c r="N8" i="1"/>
  <c r="N10" i="1"/>
  <c r="N12" i="1"/>
  <c r="N14" i="1"/>
  <c r="N16" i="1"/>
  <c r="N18" i="1"/>
  <c r="N20" i="1"/>
  <c r="N22" i="1"/>
  <c r="N24" i="1"/>
  <c r="N26" i="1"/>
  <c r="N28" i="1"/>
  <c r="N30" i="1"/>
  <c r="N3" i="1"/>
  <c r="N5" i="1"/>
  <c r="N7" i="1"/>
  <c r="N9" i="1"/>
  <c r="N11" i="1"/>
  <c r="N13" i="1"/>
  <c r="N15" i="1"/>
  <c r="N17" i="1"/>
  <c r="N19" i="1"/>
  <c r="N21" i="1"/>
  <c r="N23" i="1"/>
  <c r="N25" i="1"/>
  <c r="N27" i="1"/>
  <c r="N29" i="1"/>
  <c r="N68" i="1"/>
  <c r="N70" i="1"/>
  <c r="N72" i="1"/>
  <c r="N74" i="1"/>
  <c r="N76" i="1"/>
  <c r="N78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9" i="1"/>
  <c r="N71" i="1"/>
  <c r="N73" i="1"/>
  <c r="N75" i="1"/>
  <c r="N77" i="1"/>
  <c r="N79" i="1"/>
</calcChain>
</file>

<file path=xl/sharedStrings.xml><?xml version="1.0" encoding="utf-8"?>
<sst xmlns="http://schemas.openxmlformats.org/spreadsheetml/2006/main" count="248" uniqueCount="155">
  <si>
    <t>Dossards</t>
  </si>
  <si>
    <t>NOMS</t>
  </si>
  <si>
    <t>Prénoms</t>
  </si>
  <si>
    <t>Nbre</t>
  </si>
  <si>
    <t>Meilleur</t>
  </si>
  <si>
    <t>Mauvais</t>
  </si>
  <si>
    <t>Moyen</t>
  </si>
  <si>
    <t>Classe</t>
  </si>
  <si>
    <t>Tps course</t>
  </si>
  <si>
    <t>Vitesse</t>
  </si>
  <si>
    <t>Modif temps</t>
  </si>
  <si>
    <t>VMA</t>
  </si>
  <si>
    <t>%VMA</t>
  </si>
  <si>
    <t>Classement</t>
  </si>
  <si>
    <t>LAVAUX</t>
  </si>
  <si>
    <t>Axel</t>
  </si>
  <si>
    <t>4E</t>
  </si>
  <si>
    <t>DOREZ</t>
  </si>
  <si>
    <t>Lucas</t>
  </si>
  <si>
    <t>4G</t>
  </si>
  <si>
    <t>PAYART</t>
  </si>
  <si>
    <t>Noah</t>
  </si>
  <si>
    <t>GOUVENAUX</t>
  </si>
  <si>
    <t xml:space="preserve">Romain </t>
  </si>
  <si>
    <t>4C</t>
  </si>
  <si>
    <t>MISSANA</t>
  </si>
  <si>
    <t>Grégoire</t>
  </si>
  <si>
    <t>SCHNEIDER</t>
  </si>
  <si>
    <t>Théo</t>
  </si>
  <si>
    <t>GUILLEMONT</t>
  </si>
  <si>
    <t>Zacharie</t>
  </si>
  <si>
    <t>GILLET</t>
  </si>
  <si>
    <t>Antoine</t>
  </si>
  <si>
    <t>MONTREUIL</t>
  </si>
  <si>
    <t>Gwenégan</t>
  </si>
  <si>
    <t>4D</t>
  </si>
  <si>
    <t>VICENTE</t>
  </si>
  <si>
    <t>Toni</t>
  </si>
  <si>
    <t>DJEDJI</t>
  </si>
  <si>
    <t>Jacques</t>
  </si>
  <si>
    <t>PREVOT</t>
  </si>
  <si>
    <t>Jules</t>
  </si>
  <si>
    <t>NGO NGOC PHUOC</t>
  </si>
  <si>
    <t>Maxence</t>
  </si>
  <si>
    <t>BINET</t>
  </si>
  <si>
    <t>Matthieu</t>
  </si>
  <si>
    <t>CAILLIEZ</t>
  </si>
  <si>
    <t>Géraud</t>
  </si>
  <si>
    <t>SUREAU</t>
  </si>
  <si>
    <t>Maël</t>
  </si>
  <si>
    <t>ANTOINE</t>
  </si>
  <si>
    <t>4B</t>
  </si>
  <si>
    <t>STEVENIN</t>
  </si>
  <si>
    <t>SIBAN</t>
  </si>
  <si>
    <t>Ilann</t>
  </si>
  <si>
    <t>DOUILLET</t>
  </si>
  <si>
    <t>Mathis</t>
  </si>
  <si>
    <t>GROULT</t>
  </si>
  <si>
    <t>Alban</t>
  </si>
  <si>
    <t>DUCHENE</t>
  </si>
  <si>
    <t>Léo</t>
  </si>
  <si>
    <t>4F</t>
  </si>
  <si>
    <t>BRIOIS</t>
  </si>
  <si>
    <t>Florian</t>
  </si>
  <si>
    <t>MEUX</t>
  </si>
  <si>
    <t>Enzo</t>
  </si>
  <si>
    <t>KIEFFER</t>
  </si>
  <si>
    <t>Ethan</t>
  </si>
  <si>
    <t>MACHUEL</t>
  </si>
  <si>
    <t>Henri</t>
  </si>
  <si>
    <t>ARBAOUI</t>
  </si>
  <si>
    <t>Adam</t>
  </si>
  <si>
    <t>TOPSAKAL</t>
  </si>
  <si>
    <t>Taha</t>
  </si>
  <si>
    <t>ANQUETIL</t>
  </si>
  <si>
    <t>Tom</t>
  </si>
  <si>
    <t>CARLE</t>
  </si>
  <si>
    <t>Romann</t>
  </si>
  <si>
    <t>HAMEL</t>
  </si>
  <si>
    <t>RAULIN</t>
  </si>
  <si>
    <t>Mathéo</t>
  </si>
  <si>
    <t>ROIZARD</t>
  </si>
  <si>
    <t>John</t>
  </si>
  <si>
    <t>COUTANT</t>
  </si>
  <si>
    <t>MESTRE</t>
  </si>
  <si>
    <t>MACHADO</t>
  </si>
  <si>
    <t>Thomas</t>
  </si>
  <si>
    <t>MEBARKI</t>
  </si>
  <si>
    <t>Massin</t>
  </si>
  <si>
    <t>BOUDAOUD</t>
  </si>
  <si>
    <t>Nazym</t>
  </si>
  <si>
    <t>KLATT</t>
  </si>
  <si>
    <t>Jordan</t>
  </si>
  <si>
    <t>MORTIER</t>
  </si>
  <si>
    <t>Emerys</t>
  </si>
  <si>
    <t>THILL</t>
  </si>
  <si>
    <t>Firmin</t>
  </si>
  <si>
    <t>RENNER</t>
  </si>
  <si>
    <t>Yanis</t>
  </si>
  <si>
    <t>LEMOINE</t>
  </si>
  <si>
    <t>Corentin</t>
  </si>
  <si>
    <t>BOZKURT</t>
  </si>
  <si>
    <t>Isa</t>
  </si>
  <si>
    <t>JOLLY</t>
  </si>
  <si>
    <t>SCHLEISS</t>
  </si>
  <si>
    <t>MOREAUX</t>
  </si>
  <si>
    <t>BEGEL</t>
  </si>
  <si>
    <t>Valentin</t>
  </si>
  <si>
    <t>4A</t>
  </si>
  <si>
    <t>BLIN</t>
  </si>
  <si>
    <t>Paul</t>
  </si>
  <si>
    <t>MICHEL</t>
  </si>
  <si>
    <t>Mattéo</t>
  </si>
  <si>
    <t>Dorian</t>
  </si>
  <si>
    <t>LARGET</t>
  </si>
  <si>
    <t>Emmanuel</t>
  </si>
  <si>
    <t>BERENGUER</t>
  </si>
  <si>
    <t>Aurélien</t>
  </si>
  <si>
    <t>MASTRI</t>
  </si>
  <si>
    <t>BOUZIDI</t>
  </si>
  <si>
    <t>ROY</t>
  </si>
  <si>
    <t>Lenny</t>
  </si>
  <si>
    <t>COUTIER</t>
  </si>
  <si>
    <t>Morgan</t>
  </si>
  <si>
    <t>BART</t>
  </si>
  <si>
    <t>Hugo</t>
  </si>
  <si>
    <t>PILARSKI</t>
  </si>
  <si>
    <t>Laurent</t>
  </si>
  <si>
    <t>BRICOUT</t>
  </si>
  <si>
    <t>Florentin</t>
  </si>
  <si>
    <t>JACQUELET</t>
  </si>
  <si>
    <t>Romuald</t>
  </si>
  <si>
    <t>GUILLEMAIN</t>
  </si>
  <si>
    <t>Styven</t>
  </si>
  <si>
    <t>DESIRE</t>
  </si>
  <si>
    <t>DEBOIS</t>
  </si>
  <si>
    <t>Romain</t>
  </si>
  <si>
    <t>BRANCOURT--GUYOT</t>
  </si>
  <si>
    <t>MORANGE</t>
  </si>
  <si>
    <t>SALMON</t>
  </si>
  <si>
    <t>Luka</t>
  </si>
  <si>
    <t>DEWET</t>
  </si>
  <si>
    <t>GRANDCOING</t>
  </si>
  <si>
    <t>Quentin</t>
  </si>
  <si>
    <t>ALVES</t>
  </si>
  <si>
    <t>HUAR</t>
  </si>
  <si>
    <t>Liam</t>
  </si>
  <si>
    <t>LEFEVRE</t>
  </si>
  <si>
    <t>Tommy</t>
  </si>
  <si>
    <t>REIMINGER</t>
  </si>
  <si>
    <t>MENDEL</t>
  </si>
  <si>
    <t>Benjamin</t>
  </si>
  <si>
    <t>FALEMPE</t>
  </si>
  <si>
    <t>Baptiste</t>
  </si>
  <si>
    <t>LIVERNEAUX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</si>
</sst>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&quot; Km/h&quot;"/>
  </numFmts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57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Protection="1"/>
    <xf numFmtId="0" fontId="4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/>
    <xf numFmtId="0" fontId="0" fillId="2" borderId="1" xfId="0" applyFill="1" applyBorder="1"/>
    <xf numFmtId="1" fontId="6" fillId="2" borderId="1" xfId="0" applyNumberFormat="1" applyFont="1" applyFill="1" applyBorder="1" applyAlignment="1" applyProtection="1">
      <alignment horizontal="center"/>
      <protection locked="0"/>
    </xf>
    <xf numFmtId="45" fontId="7" fillId="2" borderId="1" xfId="0" applyNumberFormat="1" applyFont="1" applyFill="1" applyBorder="1" applyAlignment="1" applyProtection="1">
      <alignment horizontal="center"/>
    </xf>
    <xf numFmtId="45" fontId="8" fillId="2" borderId="1" xfId="0" applyNumberFormat="1" applyFont="1" applyFill="1" applyBorder="1" applyAlignment="1" applyProtection="1">
      <alignment horizontal="center"/>
    </xf>
    <xf numFmtId="45" fontId="6" fillId="2" borderId="1" xfId="0" applyNumberFormat="1" applyFont="1" applyFill="1" applyBorder="1" applyAlignment="1" applyProtection="1">
      <alignment horizontal="center"/>
    </xf>
    <xf numFmtId="45" fontId="1" fillId="2" borderId="1" xfId="0" applyNumberFormat="1" applyFont="1" applyFill="1" applyBorder="1" applyAlignment="1" applyProtection="1">
      <alignment horizontal="center"/>
    </xf>
    <xf numFmtId="164" fontId="4" fillId="2" borderId="1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horizontal="center"/>
    </xf>
    <xf numFmtId="9" fontId="6" fillId="2" borderId="1" xfId="0" applyNumberFormat="1" applyFont="1" applyFill="1" applyBorder="1" applyAlignment="1" applyProtection="1">
      <alignment horizontal="center"/>
    </xf>
    <xf numFmtId="19" fontId="6" fillId="2" borderId="1" xfId="0" applyNumberFormat="1" applyFont="1" applyFill="1" applyBorder="1" applyAlignment="1" applyProtection="1">
      <alignment horizontal="center"/>
    </xf>
    <xf numFmtId="45" fontId="9" fillId="2" borderId="1" xfId="0" applyNumberFormat="1" applyFont="1" applyFill="1" applyBorder="1" applyAlignment="1" applyProtection="1">
      <alignment horizontal="center"/>
    </xf>
    <xf numFmtId="164" fontId="7" fillId="2" borderId="1" xfId="0" applyNumberFormat="1" applyFont="1" applyFill="1" applyBorder="1" applyAlignment="1" applyProtection="1">
      <alignment horizontal="center"/>
    </xf>
    <xf numFmtId="1" fontId="2" fillId="2" borderId="2" xfId="0" applyNumberFormat="1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/>
    <xf numFmtId="45" fontId="10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abSelected="1" workbookViewId="0"/>
  </sheetViews>
  <sheetFormatPr baseColWidth="10" defaultRowHeight="15" x14ac:dyDescent="0.25"/>
  <cols>
    <col min="1" max="3" width="11.42578125" style="1"/>
    <col min="4" max="7" width="0" hidden="1" customWidth="1"/>
    <col min="8" max="10" width="11.42578125" style="1"/>
    <col min="11" max="14" width="0" hidden="1" customWidth="1"/>
    <col min="15" max="15" width="11.42578125" style="1"/>
  </cols>
  <sheetData>
    <row r="1" spans="1:16" x14ac:dyDescent="0.25">
      <c r="A1" s="2" t="s">
        <v>0</v>
      </c>
      <c r="B1" s="3" t="s">
        <v>1</v>
      </c>
      <c r="C1" s="3" t="s">
        <v>2</v>
      </c>
      <c r="D1" s="19" t="s">
        <v>3</v>
      </c>
      <c r="E1" s="4" t="s">
        <v>4</v>
      </c>
      <c r="F1" s="4" t="s">
        <v>5</v>
      </c>
      <c r="G1" s="4" t="s">
        <v>6</v>
      </c>
      <c r="H1" s="2" t="s">
        <v>7</v>
      </c>
      <c r="I1" s="4" t="s">
        <v>8</v>
      </c>
      <c r="J1" s="4" t="s">
        <v>9</v>
      </c>
      <c r="K1" s="21" t="s">
        <v>10</v>
      </c>
      <c r="L1" s="4"/>
      <c r="M1" s="3" t="s">
        <v>11</v>
      </c>
      <c r="N1" s="4" t="s">
        <v>12</v>
      </c>
      <c r="O1" s="4" t="s">
        <v>13</v>
      </c>
    </row>
    <row r="2" spans="1:16" x14ac:dyDescent="0.25">
      <c r="A2" s="5">
        <v>518</v>
      </c>
      <c r="B2" s="6" t="s">
        <v>14</v>
      </c>
      <c r="C2" s="7" t="s">
        <v>15</v>
      </c>
      <c r="D2" s="20"/>
      <c r="E2" s="9"/>
      <c r="F2" s="10"/>
      <c r="G2" s="11"/>
      <c r="H2" s="7" t="s">
        <v>16</v>
      </c>
      <c r="I2" s="12">
        <f t="shared" ref="I2:I33" si="0">IF(K2="","",K2)</f>
        <v>7.5694444444444446E-3</v>
      </c>
      <c r="J2" s="13">
        <v>17.2</v>
      </c>
      <c r="K2" s="22">
        <v>7.5694444444444446E-3</v>
      </c>
      <c r="L2" s="14"/>
      <c r="M2" s="8"/>
      <c r="N2" s="15" t="e">
        <f t="shared" ref="N2:N33" si="1">IF(I2="","",J2/M2)</f>
        <v>#DIV/0!</v>
      </c>
      <c r="O2" s="14">
        <v>1</v>
      </c>
    </row>
    <row r="3" spans="1:16" x14ac:dyDescent="0.25">
      <c r="A3" s="5">
        <v>540</v>
      </c>
      <c r="B3" s="6" t="s">
        <v>17</v>
      </c>
      <c r="C3" s="7" t="s">
        <v>18</v>
      </c>
      <c r="D3" s="20"/>
      <c r="E3" s="9"/>
      <c r="F3" s="10"/>
      <c r="G3" s="11"/>
      <c r="H3" s="7" t="s">
        <v>19</v>
      </c>
      <c r="I3" s="12">
        <f t="shared" si="0"/>
        <v>7.6157407407407415E-3</v>
      </c>
      <c r="J3" s="13">
        <v>17.100000000000001</v>
      </c>
      <c r="K3" s="22">
        <v>7.6157407407407415E-3</v>
      </c>
      <c r="L3" s="14"/>
      <c r="M3" s="8"/>
      <c r="N3" s="15" t="e">
        <f t="shared" si="1"/>
        <v>#DIV/0!</v>
      </c>
      <c r="O3" s="14">
        <v>2</v>
      </c>
    </row>
    <row r="4" spans="1:16" x14ac:dyDescent="0.25">
      <c r="A4" s="5">
        <v>550</v>
      </c>
      <c r="B4" s="6" t="s">
        <v>20</v>
      </c>
      <c r="C4" s="7" t="s">
        <v>21</v>
      </c>
      <c r="D4" s="20"/>
      <c r="E4" s="9"/>
      <c r="F4" s="10"/>
      <c r="G4" s="11"/>
      <c r="H4" s="7" t="s">
        <v>19</v>
      </c>
      <c r="I4" s="12">
        <f t="shared" si="0"/>
        <v>7.9166666666666673E-3</v>
      </c>
      <c r="J4" s="13">
        <v>16.399999999999999</v>
      </c>
      <c r="K4" s="22">
        <v>7.9166666666666673E-3</v>
      </c>
      <c r="L4" s="14"/>
      <c r="M4" s="8"/>
      <c r="N4" s="15" t="e">
        <f t="shared" si="1"/>
        <v>#DIV/0!</v>
      </c>
      <c r="O4" s="14">
        <v>3</v>
      </c>
    </row>
    <row r="5" spans="1:16" x14ac:dyDescent="0.25">
      <c r="A5" s="5">
        <v>496</v>
      </c>
      <c r="B5" s="6" t="s">
        <v>22</v>
      </c>
      <c r="C5" s="7" t="s">
        <v>23</v>
      </c>
      <c r="D5" s="20"/>
      <c r="E5" s="9"/>
      <c r="F5" s="10"/>
      <c r="G5" s="11"/>
      <c r="H5" s="7" t="s">
        <v>24</v>
      </c>
      <c r="I5" s="12">
        <f t="shared" si="0"/>
        <v>7.951388888888888E-3</v>
      </c>
      <c r="J5" s="13">
        <v>16.3</v>
      </c>
      <c r="K5" s="22">
        <v>7.951388888888888E-3</v>
      </c>
      <c r="L5" s="14"/>
      <c r="M5" s="8"/>
      <c r="N5" s="15" t="e">
        <f t="shared" si="1"/>
        <v>#DIV/0!</v>
      </c>
      <c r="O5" s="14">
        <v>4</v>
      </c>
    </row>
    <row r="6" spans="1:16" x14ac:dyDescent="0.25">
      <c r="A6" s="5">
        <v>521</v>
      </c>
      <c r="B6" s="6" t="s">
        <v>25</v>
      </c>
      <c r="C6" s="7" t="s">
        <v>26</v>
      </c>
      <c r="D6" s="20"/>
      <c r="E6" s="9"/>
      <c r="F6" s="10"/>
      <c r="G6" s="11"/>
      <c r="H6" s="7" t="s">
        <v>16</v>
      </c>
      <c r="I6" s="12">
        <f t="shared" si="0"/>
        <v>8.3217592592592596E-3</v>
      </c>
      <c r="J6" s="13">
        <v>15.6</v>
      </c>
      <c r="K6" s="22">
        <v>8.3217592592592596E-3</v>
      </c>
      <c r="L6" s="14"/>
      <c r="M6" s="8"/>
      <c r="N6" s="15" t="e">
        <f t="shared" si="1"/>
        <v>#DIV/0!</v>
      </c>
      <c r="O6" s="14">
        <v>5</v>
      </c>
    </row>
    <row r="7" spans="1:16" x14ac:dyDescent="0.25">
      <c r="A7" s="5">
        <v>500</v>
      </c>
      <c r="B7" s="6" t="s">
        <v>27</v>
      </c>
      <c r="C7" s="7" t="s">
        <v>28</v>
      </c>
      <c r="D7" s="20"/>
      <c r="E7" s="9"/>
      <c r="F7" s="10"/>
      <c r="G7" s="11"/>
      <c r="H7" s="7" t="s">
        <v>24</v>
      </c>
      <c r="I7" s="12">
        <f t="shared" si="0"/>
        <v>8.3680555555555557E-3</v>
      </c>
      <c r="J7" s="13">
        <v>15.5</v>
      </c>
      <c r="K7" s="22">
        <v>8.3680555555555557E-3</v>
      </c>
      <c r="L7" s="14"/>
      <c r="M7" s="8"/>
      <c r="N7" s="15" t="e">
        <f t="shared" si="1"/>
        <v>#DIV/0!</v>
      </c>
      <c r="O7" s="14">
        <v>6</v>
      </c>
    </row>
    <row r="8" spans="1:16" x14ac:dyDescent="0.25">
      <c r="A8" s="5">
        <v>543</v>
      </c>
      <c r="B8" s="6" t="s">
        <v>29</v>
      </c>
      <c r="C8" s="7" t="s">
        <v>30</v>
      </c>
      <c r="D8" s="20"/>
      <c r="E8" s="9"/>
      <c r="F8" s="10"/>
      <c r="G8" s="11"/>
      <c r="H8" s="7" t="s">
        <v>19</v>
      </c>
      <c r="I8" s="12">
        <f t="shared" si="0"/>
        <v>8.4027777777777781E-3</v>
      </c>
      <c r="J8" s="13">
        <v>15.5</v>
      </c>
      <c r="K8" s="22">
        <v>8.4027777777777781E-3</v>
      </c>
      <c r="L8" s="14"/>
      <c r="M8" s="8"/>
      <c r="N8" s="15" t="e">
        <f t="shared" si="1"/>
        <v>#DIV/0!</v>
      </c>
      <c r="O8" s="14">
        <v>7</v>
      </c>
      <c r="P8" s="1"/>
    </row>
    <row r="9" spans="1:16" x14ac:dyDescent="0.25">
      <c r="A9" s="5">
        <v>495</v>
      </c>
      <c r="B9" s="6" t="s">
        <v>31</v>
      </c>
      <c r="C9" s="7" t="s">
        <v>32</v>
      </c>
      <c r="D9" s="20"/>
      <c r="E9" s="9"/>
      <c r="F9" s="10"/>
      <c r="G9" s="11"/>
      <c r="H9" s="7" t="s">
        <v>24</v>
      </c>
      <c r="I9" s="12">
        <f t="shared" si="0"/>
        <v>8.4606481481481494E-3</v>
      </c>
      <c r="J9" s="13">
        <v>15.4</v>
      </c>
      <c r="K9" s="22">
        <v>8.4606481481481494E-3</v>
      </c>
      <c r="L9" s="14"/>
      <c r="M9" s="8"/>
      <c r="N9" s="15" t="e">
        <f t="shared" si="1"/>
        <v>#DIV/0!</v>
      </c>
      <c r="O9" s="14">
        <v>8</v>
      </c>
    </row>
    <row r="10" spans="1:16" x14ac:dyDescent="0.25">
      <c r="A10" s="5">
        <v>510</v>
      </c>
      <c r="B10" s="6" t="s">
        <v>33</v>
      </c>
      <c r="C10" s="7" t="s">
        <v>34</v>
      </c>
      <c r="D10" s="20"/>
      <c r="E10" s="9"/>
      <c r="F10" s="10"/>
      <c r="G10" s="11"/>
      <c r="H10" s="7" t="s">
        <v>35</v>
      </c>
      <c r="I10" s="12">
        <f t="shared" si="0"/>
        <v>8.4953703703703701E-3</v>
      </c>
      <c r="J10" s="13">
        <v>15.3</v>
      </c>
      <c r="K10" s="22">
        <v>8.4953703703703701E-3</v>
      </c>
      <c r="L10" s="14"/>
      <c r="M10" s="8"/>
      <c r="N10" s="15" t="e">
        <f t="shared" si="1"/>
        <v>#DIV/0!</v>
      </c>
      <c r="O10" s="14">
        <v>9</v>
      </c>
    </row>
    <row r="11" spans="1:16" x14ac:dyDescent="0.25">
      <c r="A11" s="5">
        <v>503</v>
      </c>
      <c r="B11" s="6" t="s">
        <v>36</v>
      </c>
      <c r="C11" s="7" t="s">
        <v>37</v>
      </c>
      <c r="D11" s="20"/>
      <c r="E11" s="9"/>
      <c r="F11" s="10"/>
      <c r="G11" s="11"/>
      <c r="H11" s="7" t="s">
        <v>24</v>
      </c>
      <c r="I11" s="12">
        <f t="shared" si="0"/>
        <v>8.5416666666666679E-3</v>
      </c>
      <c r="J11" s="13">
        <v>15.2</v>
      </c>
      <c r="K11" s="22">
        <v>8.5416666666666679E-3</v>
      </c>
      <c r="L11" s="14"/>
      <c r="M11" s="8"/>
      <c r="N11" s="15" t="e">
        <f t="shared" si="1"/>
        <v>#DIV/0!</v>
      </c>
      <c r="O11" s="14">
        <v>10</v>
      </c>
    </row>
    <row r="12" spans="1:16" x14ac:dyDescent="0.25">
      <c r="A12" s="5">
        <v>539</v>
      </c>
      <c r="B12" s="6" t="s">
        <v>38</v>
      </c>
      <c r="C12" s="7" t="s">
        <v>39</v>
      </c>
      <c r="D12" s="20"/>
      <c r="E12" s="9"/>
      <c r="F12" s="10"/>
      <c r="G12" s="11"/>
      <c r="H12" s="7" t="s">
        <v>19</v>
      </c>
      <c r="I12" s="12">
        <f t="shared" si="0"/>
        <v>8.5879629629629622E-3</v>
      </c>
      <c r="J12" s="13">
        <v>15.1</v>
      </c>
      <c r="K12" s="22">
        <v>8.5879629629629622E-3</v>
      </c>
      <c r="L12" s="14"/>
      <c r="M12" s="8"/>
      <c r="N12" s="15" t="e">
        <f t="shared" si="1"/>
        <v>#DIV/0!</v>
      </c>
      <c r="O12" s="14">
        <v>11</v>
      </c>
    </row>
    <row r="13" spans="1:16" x14ac:dyDescent="0.25">
      <c r="A13" s="5">
        <v>551</v>
      </c>
      <c r="B13" s="6" t="s">
        <v>40</v>
      </c>
      <c r="C13" s="7" t="s">
        <v>41</v>
      </c>
      <c r="D13" s="20"/>
      <c r="E13" s="9"/>
      <c r="F13" s="10"/>
      <c r="G13" s="11"/>
      <c r="H13" s="7" t="s">
        <v>19</v>
      </c>
      <c r="I13" s="12">
        <f t="shared" si="0"/>
        <v>8.6574074074074071E-3</v>
      </c>
      <c r="J13" s="13">
        <v>15</v>
      </c>
      <c r="K13" s="22">
        <v>8.6574074074074071E-3</v>
      </c>
      <c r="L13" s="14"/>
      <c r="M13" s="8"/>
      <c r="N13" s="15" t="e">
        <f t="shared" si="1"/>
        <v>#DIV/0!</v>
      </c>
      <c r="O13" s="14">
        <v>12</v>
      </c>
    </row>
    <row r="14" spans="1:16" x14ac:dyDescent="0.25">
      <c r="A14" s="5">
        <v>549</v>
      </c>
      <c r="B14" s="6" t="s">
        <v>42</v>
      </c>
      <c r="C14" s="7" t="s">
        <v>43</v>
      </c>
      <c r="D14" s="20"/>
      <c r="E14" s="9"/>
      <c r="F14" s="10"/>
      <c r="G14" s="11"/>
      <c r="H14" s="7" t="s">
        <v>19</v>
      </c>
      <c r="I14" s="12">
        <f t="shared" si="0"/>
        <v>8.6805555555555559E-3</v>
      </c>
      <c r="J14" s="13">
        <v>15</v>
      </c>
      <c r="K14" s="22">
        <v>8.6805555555555559E-3</v>
      </c>
      <c r="L14" s="14"/>
      <c r="M14" s="8"/>
      <c r="N14" s="15" t="e">
        <f t="shared" si="1"/>
        <v>#DIV/0!</v>
      </c>
      <c r="O14" s="14">
        <v>13</v>
      </c>
    </row>
    <row r="15" spans="1:16" x14ac:dyDescent="0.25">
      <c r="A15" s="5">
        <v>535</v>
      </c>
      <c r="B15" s="6" t="s">
        <v>44</v>
      </c>
      <c r="C15" s="7" t="s">
        <v>45</v>
      </c>
      <c r="D15" s="20"/>
      <c r="E15" s="9"/>
      <c r="F15" s="10"/>
      <c r="G15" s="11"/>
      <c r="H15" s="7" t="s">
        <v>19</v>
      </c>
      <c r="I15" s="12">
        <f t="shared" si="0"/>
        <v>8.7037037037037031E-3</v>
      </c>
      <c r="J15" s="13">
        <v>14.9</v>
      </c>
      <c r="K15" s="22">
        <v>8.7037037037037031E-3</v>
      </c>
      <c r="L15" s="14"/>
      <c r="M15" s="8"/>
      <c r="N15" s="15" t="e">
        <f t="shared" si="1"/>
        <v>#DIV/0!</v>
      </c>
      <c r="O15" s="14">
        <v>14</v>
      </c>
    </row>
    <row r="16" spans="1:16" x14ac:dyDescent="0.25">
      <c r="A16" s="5">
        <v>506</v>
      </c>
      <c r="B16" s="6" t="s">
        <v>46</v>
      </c>
      <c r="C16" s="7" t="s">
        <v>47</v>
      </c>
      <c r="D16" s="20"/>
      <c r="E16" s="9"/>
      <c r="F16" s="10"/>
      <c r="G16" s="11"/>
      <c r="H16" s="7" t="s">
        <v>35</v>
      </c>
      <c r="I16" s="12">
        <f t="shared" si="0"/>
        <v>8.7384259259259255E-3</v>
      </c>
      <c r="J16" s="13">
        <v>14.9</v>
      </c>
      <c r="K16" s="22">
        <v>8.7384259259259255E-3</v>
      </c>
      <c r="L16" s="14"/>
      <c r="M16" s="8"/>
      <c r="N16" s="15" t="e">
        <f t="shared" si="1"/>
        <v>#DIV/0!</v>
      </c>
      <c r="O16" s="14">
        <v>15</v>
      </c>
    </row>
    <row r="17" spans="1:15" x14ac:dyDescent="0.25">
      <c r="A17" s="5">
        <v>524</v>
      </c>
      <c r="B17" s="6" t="s">
        <v>48</v>
      </c>
      <c r="C17" s="7" t="s">
        <v>49</v>
      </c>
      <c r="D17" s="20"/>
      <c r="E17" s="9"/>
      <c r="F17" s="10"/>
      <c r="G17" s="11"/>
      <c r="H17" s="7" t="s">
        <v>16</v>
      </c>
      <c r="I17" s="12">
        <f t="shared" si="0"/>
        <v>8.7615740740740744E-3</v>
      </c>
      <c r="J17" s="13">
        <v>14.8</v>
      </c>
      <c r="K17" s="22">
        <v>8.7615740740740744E-3</v>
      </c>
      <c r="L17" s="14"/>
      <c r="M17" s="8"/>
      <c r="N17" s="15" t="e">
        <f t="shared" si="1"/>
        <v>#DIV/0!</v>
      </c>
      <c r="O17" s="14">
        <v>16</v>
      </c>
    </row>
    <row r="18" spans="1:15" x14ac:dyDescent="0.25">
      <c r="A18" s="5">
        <v>483</v>
      </c>
      <c r="B18" s="6" t="s">
        <v>50</v>
      </c>
      <c r="C18" s="7" t="s">
        <v>18</v>
      </c>
      <c r="D18" s="20"/>
      <c r="E18" s="9"/>
      <c r="F18" s="10"/>
      <c r="G18" s="11"/>
      <c r="H18" s="7" t="s">
        <v>51</v>
      </c>
      <c r="I18" s="12">
        <f t="shared" si="0"/>
        <v>8.8078703703703704E-3</v>
      </c>
      <c r="J18" s="13">
        <v>14.8</v>
      </c>
      <c r="K18" s="22">
        <v>8.8078703703703704E-3</v>
      </c>
      <c r="L18" s="14"/>
      <c r="M18" s="8"/>
      <c r="N18" s="15" t="e">
        <f t="shared" si="1"/>
        <v>#DIV/0!</v>
      </c>
      <c r="O18" s="14">
        <v>17</v>
      </c>
    </row>
    <row r="19" spans="1:15" x14ac:dyDescent="0.25">
      <c r="A19" s="5">
        <v>514</v>
      </c>
      <c r="B19" s="6" t="s">
        <v>52</v>
      </c>
      <c r="C19" s="7" t="s">
        <v>43</v>
      </c>
      <c r="D19" s="20"/>
      <c r="E19" s="9"/>
      <c r="F19" s="10"/>
      <c r="G19" s="11"/>
      <c r="H19" s="7" t="s">
        <v>35</v>
      </c>
      <c r="I19" s="12">
        <f t="shared" si="0"/>
        <v>8.8657407407407417E-3</v>
      </c>
      <c r="J19" s="13">
        <v>14.7</v>
      </c>
      <c r="K19" s="22">
        <v>8.8657407407407417E-3</v>
      </c>
      <c r="L19" s="14"/>
      <c r="M19" s="8"/>
      <c r="N19" s="15" t="e">
        <f t="shared" si="1"/>
        <v>#DIV/0!</v>
      </c>
      <c r="O19" s="14">
        <v>18</v>
      </c>
    </row>
    <row r="20" spans="1:15" x14ac:dyDescent="0.25">
      <c r="A20" s="5">
        <v>501</v>
      </c>
      <c r="B20" s="6" t="s">
        <v>53</v>
      </c>
      <c r="C20" s="7" t="s">
        <v>54</v>
      </c>
      <c r="D20" s="20"/>
      <c r="E20" s="9"/>
      <c r="F20" s="10"/>
      <c r="G20" s="11"/>
      <c r="H20" s="7" t="s">
        <v>24</v>
      </c>
      <c r="I20" s="12">
        <f t="shared" si="0"/>
        <v>8.9004629629629625E-3</v>
      </c>
      <c r="J20" s="13">
        <v>14.6</v>
      </c>
      <c r="K20" s="22">
        <v>8.9004629629629625E-3</v>
      </c>
      <c r="L20" s="16">
        <v>1.1967592592592592E-2</v>
      </c>
      <c r="M20" s="8"/>
      <c r="N20" s="15" t="e">
        <f t="shared" si="1"/>
        <v>#DIV/0!</v>
      </c>
      <c r="O20" s="14">
        <v>19</v>
      </c>
    </row>
    <row r="21" spans="1:15" x14ac:dyDescent="0.25">
      <c r="A21" s="5">
        <v>494</v>
      </c>
      <c r="B21" s="6" t="s">
        <v>55</v>
      </c>
      <c r="C21" s="7" t="s">
        <v>56</v>
      </c>
      <c r="D21" s="20"/>
      <c r="E21" s="9"/>
      <c r="F21" s="10"/>
      <c r="G21" s="11"/>
      <c r="H21" s="7" t="s">
        <v>24</v>
      </c>
      <c r="I21" s="12">
        <f t="shared" si="0"/>
        <v>9.0046296296296298E-3</v>
      </c>
      <c r="J21" s="13">
        <v>14.4</v>
      </c>
      <c r="K21" s="22">
        <v>9.0046296296296298E-3</v>
      </c>
      <c r="L21" s="14"/>
      <c r="M21" s="8"/>
      <c r="N21" s="15" t="e">
        <f t="shared" si="1"/>
        <v>#DIV/0!</v>
      </c>
      <c r="O21" s="14">
        <v>20</v>
      </c>
    </row>
    <row r="22" spans="1:15" x14ac:dyDescent="0.25">
      <c r="A22" s="5">
        <v>542</v>
      </c>
      <c r="B22" s="6" t="s">
        <v>57</v>
      </c>
      <c r="C22" s="7" t="s">
        <v>58</v>
      </c>
      <c r="D22" s="20"/>
      <c r="E22" s="9"/>
      <c r="F22" s="10"/>
      <c r="G22" s="11"/>
      <c r="H22" s="7" t="s">
        <v>19</v>
      </c>
      <c r="I22" s="12">
        <f t="shared" si="0"/>
        <v>9.0624999999999994E-3</v>
      </c>
      <c r="J22" s="13">
        <v>14.3</v>
      </c>
      <c r="K22" s="22">
        <v>9.0624999999999994E-3</v>
      </c>
      <c r="L22" s="14"/>
      <c r="M22" s="8"/>
      <c r="N22" s="15" t="e">
        <f t="shared" si="1"/>
        <v>#DIV/0!</v>
      </c>
      <c r="O22" s="14">
        <v>21</v>
      </c>
    </row>
    <row r="23" spans="1:15" x14ac:dyDescent="0.25">
      <c r="A23" s="5">
        <v>526</v>
      </c>
      <c r="B23" s="6" t="s">
        <v>59</v>
      </c>
      <c r="C23" s="7" t="s">
        <v>60</v>
      </c>
      <c r="D23" s="20"/>
      <c r="E23" s="9"/>
      <c r="F23" s="10"/>
      <c r="G23" s="11"/>
      <c r="H23" s="7" t="s">
        <v>61</v>
      </c>
      <c r="I23" s="12">
        <f t="shared" si="0"/>
        <v>9.0972222222222218E-3</v>
      </c>
      <c r="J23" s="13">
        <v>14.3</v>
      </c>
      <c r="K23" s="22">
        <v>9.0972222222222218E-3</v>
      </c>
      <c r="L23" s="14"/>
      <c r="M23" s="8"/>
      <c r="N23" s="15" t="e">
        <f t="shared" si="1"/>
        <v>#DIV/0!</v>
      </c>
      <c r="O23" s="14">
        <v>22</v>
      </c>
    </row>
    <row r="24" spans="1:15" x14ac:dyDescent="0.25">
      <c r="A24" s="5">
        <v>525</v>
      </c>
      <c r="B24" s="6" t="s">
        <v>62</v>
      </c>
      <c r="C24" s="7" t="s">
        <v>63</v>
      </c>
      <c r="D24" s="20"/>
      <c r="E24" s="9"/>
      <c r="F24" s="10"/>
      <c r="G24" s="11"/>
      <c r="H24" s="7" t="s">
        <v>61</v>
      </c>
      <c r="I24" s="12">
        <f t="shared" si="0"/>
        <v>9.1666666666666667E-3</v>
      </c>
      <c r="J24" s="13">
        <v>14.2</v>
      </c>
      <c r="K24" s="22">
        <v>9.1666666666666667E-3</v>
      </c>
      <c r="L24" s="14"/>
      <c r="M24" s="8"/>
      <c r="N24" s="15" t="e">
        <f t="shared" si="1"/>
        <v>#DIV/0!</v>
      </c>
      <c r="O24" s="14">
        <v>23</v>
      </c>
    </row>
    <row r="25" spans="1:15" x14ac:dyDescent="0.25">
      <c r="A25" s="5">
        <v>531</v>
      </c>
      <c r="B25" s="6" t="s">
        <v>64</v>
      </c>
      <c r="C25" s="7" t="s">
        <v>65</v>
      </c>
      <c r="D25" s="20"/>
      <c r="E25" s="9"/>
      <c r="F25" s="10"/>
      <c r="G25" s="11"/>
      <c r="H25" s="7" t="s">
        <v>61</v>
      </c>
      <c r="I25" s="12">
        <f t="shared" si="0"/>
        <v>9.2129629629629627E-3</v>
      </c>
      <c r="J25" s="13">
        <v>14.1</v>
      </c>
      <c r="K25" s="22">
        <v>9.2129629629629627E-3</v>
      </c>
      <c r="L25" s="14"/>
      <c r="M25" s="8"/>
      <c r="N25" s="15" t="e">
        <f t="shared" si="1"/>
        <v>#DIV/0!</v>
      </c>
      <c r="O25" s="14">
        <v>24</v>
      </c>
    </row>
    <row r="26" spans="1:15" x14ac:dyDescent="0.25">
      <c r="A26" s="5">
        <v>545</v>
      </c>
      <c r="B26" s="6" t="s">
        <v>66</v>
      </c>
      <c r="C26" s="7" t="s">
        <v>67</v>
      </c>
      <c r="D26" s="20"/>
      <c r="E26" s="9"/>
      <c r="F26" s="10"/>
      <c r="G26" s="11"/>
      <c r="H26" s="7" t="s">
        <v>19</v>
      </c>
      <c r="I26" s="12">
        <f t="shared" si="0"/>
        <v>9.3634259259259261E-3</v>
      </c>
      <c r="J26" s="13">
        <v>13.9</v>
      </c>
      <c r="K26" s="22">
        <v>9.3634259259259261E-3</v>
      </c>
      <c r="L26" s="14"/>
      <c r="M26" s="8"/>
      <c r="N26" s="15" t="e">
        <f t="shared" si="1"/>
        <v>#DIV/0!</v>
      </c>
      <c r="O26" s="14">
        <v>25</v>
      </c>
    </row>
    <row r="27" spans="1:15" x14ac:dyDescent="0.25">
      <c r="A27" s="5">
        <v>547</v>
      </c>
      <c r="B27" s="6" t="s">
        <v>68</v>
      </c>
      <c r="C27" s="7" t="s">
        <v>69</v>
      </c>
      <c r="D27" s="20"/>
      <c r="E27" s="9"/>
      <c r="F27" s="10"/>
      <c r="G27" s="11"/>
      <c r="H27" s="7" t="s">
        <v>19</v>
      </c>
      <c r="I27" s="12">
        <f t="shared" si="0"/>
        <v>9.4097222222222238E-3</v>
      </c>
      <c r="J27" s="13">
        <v>13.8</v>
      </c>
      <c r="K27" s="22">
        <v>9.4097222222222238E-3</v>
      </c>
      <c r="L27" s="14"/>
      <c r="M27" s="8"/>
      <c r="N27" s="15" t="e">
        <f t="shared" si="1"/>
        <v>#DIV/0!</v>
      </c>
      <c r="O27" s="14">
        <v>26</v>
      </c>
    </row>
    <row r="28" spans="1:15" x14ac:dyDescent="0.25">
      <c r="A28" s="5">
        <v>516</v>
      </c>
      <c r="B28" s="6" t="s">
        <v>70</v>
      </c>
      <c r="C28" s="7" t="s">
        <v>71</v>
      </c>
      <c r="D28" s="20"/>
      <c r="E28" s="9"/>
      <c r="F28" s="10"/>
      <c r="G28" s="11"/>
      <c r="H28" s="7" t="s">
        <v>16</v>
      </c>
      <c r="I28" s="12">
        <f t="shared" si="0"/>
        <v>9.5138888888888894E-3</v>
      </c>
      <c r="J28" s="13">
        <v>13.7</v>
      </c>
      <c r="K28" s="22">
        <v>9.5138888888888894E-3</v>
      </c>
      <c r="L28" s="14"/>
      <c r="M28" s="8"/>
      <c r="N28" s="15" t="e">
        <f t="shared" si="1"/>
        <v>#DIV/0!</v>
      </c>
      <c r="O28" s="14">
        <v>27</v>
      </c>
    </row>
    <row r="29" spans="1:15" x14ac:dyDescent="0.25">
      <c r="A29" s="5">
        <v>502</v>
      </c>
      <c r="B29" s="6" t="s">
        <v>72</v>
      </c>
      <c r="C29" s="7" t="s">
        <v>73</v>
      </c>
      <c r="D29" s="20"/>
      <c r="E29" s="9"/>
      <c r="F29" s="10"/>
      <c r="G29" s="11"/>
      <c r="H29" s="7" t="s">
        <v>24</v>
      </c>
      <c r="I29" s="12">
        <f t="shared" si="0"/>
        <v>9.5370370370370366E-3</v>
      </c>
      <c r="J29" s="13">
        <v>13.6</v>
      </c>
      <c r="K29" s="22">
        <v>9.5370370370370366E-3</v>
      </c>
      <c r="L29" s="14"/>
      <c r="M29" s="8"/>
      <c r="N29" s="15" t="e">
        <f t="shared" si="1"/>
        <v>#DIV/0!</v>
      </c>
      <c r="O29" s="14">
        <v>28</v>
      </c>
    </row>
    <row r="30" spans="1:15" x14ac:dyDescent="0.25">
      <c r="A30" s="5">
        <v>491</v>
      </c>
      <c r="B30" s="6" t="s">
        <v>74</v>
      </c>
      <c r="C30" s="7" t="s">
        <v>75</v>
      </c>
      <c r="D30" s="20"/>
      <c r="E30" s="9"/>
      <c r="F30" s="10"/>
      <c r="G30" s="11"/>
      <c r="H30" s="7" t="s">
        <v>24</v>
      </c>
      <c r="I30" s="12">
        <f t="shared" si="0"/>
        <v>9.5949074074074079E-3</v>
      </c>
      <c r="J30" s="13">
        <v>13.5</v>
      </c>
      <c r="K30" s="22">
        <v>9.5949074074074079E-3</v>
      </c>
      <c r="L30" s="14"/>
      <c r="M30" s="8"/>
      <c r="N30" s="15" t="e">
        <f t="shared" si="1"/>
        <v>#DIV/0!</v>
      </c>
      <c r="O30" s="14">
        <v>29</v>
      </c>
    </row>
    <row r="31" spans="1:15" x14ac:dyDescent="0.25">
      <c r="A31" s="5">
        <v>537</v>
      </c>
      <c r="B31" s="6" t="s">
        <v>76</v>
      </c>
      <c r="C31" s="7" t="s">
        <v>77</v>
      </c>
      <c r="D31" s="20"/>
      <c r="E31" s="9"/>
      <c r="F31" s="10"/>
      <c r="G31" s="11"/>
      <c r="H31" s="7" t="s">
        <v>19</v>
      </c>
      <c r="I31" s="12">
        <f t="shared" si="0"/>
        <v>9.8611111111111104E-3</v>
      </c>
      <c r="J31" s="13">
        <v>13.2</v>
      </c>
      <c r="K31" s="22">
        <v>9.8611111111111104E-3</v>
      </c>
      <c r="L31" s="14"/>
      <c r="M31" s="8"/>
      <c r="N31" s="15" t="e">
        <f t="shared" si="1"/>
        <v>#DIV/0!</v>
      </c>
      <c r="O31" s="14">
        <v>30</v>
      </c>
    </row>
    <row r="32" spans="1:15" x14ac:dyDescent="0.25">
      <c r="A32" s="5">
        <v>527</v>
      </c>
      <c r="B32" s="6" t="s">
        <v>78</v>
      </c>
      <c r="C32" s="7" t="s">
        <v>18</v>
      </c>
      <c r="D32" s="20"/>
      <c r="E32" s="9"/>
      <c r="F32" s="10"/>
      <c r="G32" s="11"/>
      <c r="H32" s="7" t="s">
        <v>61</v>
      </c>
      <c r="I32" s="12">
        <f t="shared" si="0"/>
        <v>9.8842592592592576E-3</v>
      </c>
      <c r="J32" s="13">
        <v>13.2</v>
      </c>
      <c r="K32" s="22">
        <v>9.8842592592592576E-3</v>
      </c>
      <c r="L32" s="14"/>
      <c r="M32" s="8"/>
      <c r="N32" s="15" t="e">
        <f t="shared" si="1"/>
        <v>#DIV/0!</v>
      </c>
      <c r="O32" s="14">
        <v>31</v>
      </c>
    </row>
    <row r="33" spans="1:15" x14ac:dyDescent="0.25">
      <c r="A33" s="5">
        <v>522</v>
      </c>
      <c r="B33" s="6" t="s">
        <v>79</v>
      </c>
      <c r="C33" s="7" t="s">
        <v>80</v>
      </c>
      <c r="D33" s="20"/>
      <c r="E33" s="9"/>
      <c r="F33" s="10"/>
      <c r="G33" s="11"/>
      <c r="H33" s="7" t="s">
        <v>16</v>
      </c>
      <c r="I33" s="12">
        <f t="shared" si="0"/>
        <v>9.9305555555555553E-3</v>
      </c>
      <c r="J33" s="13">
        <v>13.1</v>
      </c>
      <c r="K33" s="22">
        <v>9.9305555555555553E-3</v>
      </c>
      <c r="L33" s="14"/>
      <c r="M33" s="8"/>
      <c r="N33" s="15" t="e">
        <f t="shared" si="1"/>
        <v>#DIV/0!</v>
      </c>
      <c r="O33" s="14">
        <v>32</v>
      </c>
    </row>
    <row r="34" spans="1:15" x14ac:dyDescent="0.25">
      <c r="A34" s="5">
        <v>511</v>
      </c>
      <c r="B34" s="6" t="s">
        <v>81</v>
      </c>
      <c r="C34" s="7" t="s">
        <v>80</v>
      </c>
      <c r="D34" s="20"/>
      <c r="E34" s="9"/>
      <c r="F34" s="10"/>
      <c r="G34" s="11"/>
      <c r="H34" s="7" t="s">
        <v>35</v>
      </c>
      <c r="I34" s="12">
        <f t="shared" ref="I34:I65" si="2">IF(K34="","",K34)</f>
        <v>1.0011574074074074E-2</v>
      </c>
      <c r="J34" s="13">
        <v>13</v>
      </c>
      <c r="K34" s="22">
        <v>1.0011574074074074E-2</v>
      </c>
      <c r="L34" s="14"/>
      <c r="M34" s="8"/>
      <c r="N34" s="15" t="e">
        <f t="shared" ref="N34:N65" si="3">IF(I34="","",J34/M34)</f>
        <v>#DIV/0!</v>
      </c>
      <c r="O34" s="14">
        <v>33</v>
      </c>
    </row>
    <row r="35" spans="1:15" x14ac:dyDescent="0.25">
      <c r="A35" s="5">
        <v>487</v>
      </c>
      <c r="B35" s="6" t="s">
        <v>59</v>
      </c>
      <c r="C35" s="7" t="s">
        <v>82</v>
      </c>
      <c r="D35" s="20"/>
      <c r="E35" s="9"/>
      <c r="F35" s="10"/>
      <c r="G35" s="11"/>
      <c r="H35" s="7" t="s">
        <v>51</v>
      </c>
      <c r="I35" s="12">
        <f t="shared" si="2"/>
        <v>1.0081018518518519E-2</v>
      </c>
      <c r="J35" s="13">
        <v>12.9</v>
      </c>
      <c r="K35" s="22">
        <v>1.0081018518518519E-2</v>
      </c>
      <c r="L35" s="14"/>
      <c r="M35" s="8"/>
      <c r="N35" s="15" t="e">
        <f t="shared" si="3"/>
        <v>#DIV/0!</v>
      </c>
      <c r="O35" s="14">
        <v>34</v>
      </c>
    </row>
    <row r="36" spans="1:15" x14ac:dyDescent="0.25">
      <c r="A36" s="5">
        <v>538</v>
      </c>
      <c r="B36" s="6" t="s">
        <v>83</v>
      </c>
      <c r="C36" s="7" t="s">
        <v>49</v>
      </c>
      <c r="D36" s="20"/>
      <c r="E36" s="9"/>
      <c r="F36" s="10"/>
      <c r="G36" s="11"/>
      <c r="H36" s="7" t="s">
        <v>19</v>
      </c>
      <c r="I36" s="12">
        <f t="shared" si="2"/>
        <v>1.0127314814814815E-2</v>
      </c>
      <c r="J36" s="13">
        <v>12.8</v>
      </c>
      <c r="K36" s="22">
        <v>1.0127314814814815E-2</v>
      </c>
      <c r="L36" s="14"/>
      <c r="M36" s="8"/>
      <c r="N36" s="15" t="e">
        <f t="shared" si="3"/>
        <v>#DIV/0!</v>
      </c>
      <c r="O36" s="14">
        <v>35</v>
      </c>
    </row>
    <row r="37" spans="1:15" x14ac:dyDescent="0.25">
      <c r="A37" s="5">
        <v>530</v>
      </c>
      <c r="B37" s="6" t="s">
        <v>84</v>
      </c>
      <c r="C37" s="7" t="s">
        <v>21</v>
      </c>
      <c r="D37" s="20"/>
      <c r="E37" s="9"/>
      <c r="F37" s="10"/>
      <c r="G37" s="11"/>
      <c r="H37" s="7" t="s">
        <v>61</v>
      </c>
      <c r="I37" s="12">
        <f t="shared" si="2"/>
        <v>1.0185185185185184E-2</v>
      </c>
      <c r="J37" s="13">
        <v>12.8</v>
      </c>
      <c r="K37" s="22">
        <v>1.0185185185185184E-2</v>
      </c>
      <c r="L37" s="14"/>
      <c r="M37" s="8"/>
      <c r="N37" s="15" t="e">
        <f t="shared" si="3"/>
        <v>#DIV/0!</v>
      </c>
      <c r="O37" s="14">
        <v>36</v>
      </c>
    </row>
    <row r="38" spans="1:15" x14ac:dyDescent="0.25">
      <c r="A38" s="5">
        <v>520</v>
      </c>
      <c r="B38" s="6" t="s">
        <v>85</v>
      </c>
      <c r="C38" s="7" t="s">
        <v>86</v>
      </c>
      <c r="D38" s="20"/>
      <c r="E38" s="9"/>
      <c r="F38" s="10"/>
      <c r="G38" s="11"/>
      <c r="H38" s="7" t="s">
        <v>16</v>
      </c>
      <c r="I38" s="12">
        <f t="shared" si="2"/>
        <v>1.019675925925926E-2</v>
      </c>
      <c r="J38" s="13">
        <v>12.7</v>
      </c>
      <c r="K38" s="22">
        <v>1.019675925925926E-2</v>
      </c>
      <c r="L38" s="14"/>
      <c r="M38" s="8"/>
      <c r="N38" s="15" t="e">
        <f t="shared" si="3"/>
        <v>#DIV/0!</v>
      </c>
      <c r="O38" s="14">
        <v>37</v>
      </c>
    </row>
    <row r="39" spans="1:15" x14ac:dyDescent="0.25">
      <c r="A39" s="5">
        <v>509</v>
      </c>
      <c r="B39" s="6" t="s">
        <v>87</v>
      </c>
      <c r="C39" s="7" t="s">
        <v>88</v>
      </c>
      <c r="D39" s="20"/>
      <c r="E39" s="9"/>
      <c r="F39" s="10"/>
      <c r="G39" s="11"/>
      <c r="H39" s="7" t="s">
        <v>35</v>
      </c>
      <c r="I39" s="12">
        <f t="shared" si="2"/>
        <v>1.0231481481481482E-2</v>
      </c>
      <c r="J39" s="13">
        <v>12.7</v>
      </c>
      <c r="K39" s="22">
        <v>1.0231481481481482E-2</v>
      </c>
      <c r="L39" s="14"/>
      <c r="M39" s="8"/>
      <c r="N39" s="15" t="e">
        <f t="shared" si="3"/>
        <v>#DIV/0!</v>
      </c>
      <c r="O39" s="14">
        <v>38</v>
      </c>
    </row>
    <row r="40" spans="1:15" x14ac:dyDescent="0.25">
      <c r="A40" s="5">
        <v>536</v>
      </c>
      <c r="B40" s="6" t="s">
        <v>89</v>
      </c>
      <c r="C40" s="7" t="s">
        <v>90</v>
      </c>
      <c r="D40" s="20"/>
      <c r="E40" s="9"/>
      <c r="F40" s="10"/>
      <c r="G40" s="11"/>
      <c r="H40" s="7" t="s">
        <v>19</v>
      </c>
      <c r="I40" s="12">
        <f t="shared" si="2"/>
        <v>1.03125E-2</v>
      </c>
      <c r="J40" s="13">
        <v>12.6</v>
      </c>
      <c r="K40" s="22">
        <v>1.03125E-2</v>
      </c>
      <c r="L40" s="14"/>
      <c r="M40" s="8"/>
      <c r="N40" s="15" t="e">
        <f t="shared" si="3"/>
        <v>#DIV/0!</v>
      </c>
      <c r="O40" s="14">
        <v>39</v>
      </c>
    </row>
    <row r="41" spans="1:15" x14ac:dyDescent="0.25">
      <c r="A41" s="5">
        <v>532</v>
      </c>
      <c r="B41" s="6" t="s">
        <v>64</v>
      </c>
      <c r="C41" s="7" t="s">
        <v>28</v>
      </c>
      <c r="D41" s="20"/>
      <c r="E41" s="9"/>
      <c r="F41" s="10"/>
      <c r="G41" s="11"/>
      <c r="H41" s="7" t="s">
        <v>61</v>
      </c>
      <c r="I41" s="12">
        <f t="shared" si="2"/>
        <v>1.0381944444444444E-2</v>
      </c>
      <c r="J41" s="13">
        <v>12.5</v>
      </c>
      <c r="K41" s="22">
        <v>1.0381944444444444E-2</v>
      </c>
      <c r="L41" s="14"/>
      <c r="M41" s="8"/>
      <c r="N41" s="15" t="e">
        <f t="shared" si="3"/>
        <v>#DIV/0!</v>
      </c>
      <c r="O41" s="14">
        <v>40</v>
      </c>
    </row>
    <row r="42" spans="1:15" x14ac:dyDescent="0.25">
      <c r="A42" s="5">
        <v>489</v>
      </c>
      <c r="B42" s="6" t="s">
        <v>91</v>
      </c>
      <c r="C42" s="7" t="s">
        <v>92</v>
      </c>
      <c r="D42" s="20"/>
      <c r="E42" s="9"/>
      <c r="F42" s="10"/>
      <c r="G42" s="11"/>
      <c r="H42" s="7" t="s">
        <v>51</v>
      </c>
      <c r="I42" s="12">
        <f t="shared" si="2"/>
        <v>1.0405092592592593E-2</v>
      </c>
      <c r="J42" s="13">
        <v>12.5</v>
      </c>
      <c r="K42" s="22">
        <v>1.0405092592592593E-2</v>
      </c>
      <c r="L42" s="14"/>
      <c r="M42" s="8"/>
      <c r="N42" s="15" t="e">
        <f t="shared" si="3"/>
        <v>#DIV/0!</v>
      </c>
      <c r="O42" s="14">
        <v>41</v>
      </c>
    </row>
    <row r="43" spans="1:15" x14ac:dyDescent="0.25">
      <c r="A43" s="5">
        <v>534</v>
      </c>
      <c r="B43" s="6" t="s">
        <v>93</v>
      </c>
      <c r="C43" s="7" t="s">
        <v>94</v>
      </c>
      <c r="D43" s="20"/>
      <c r="E43" s="9"/>
      <c r="F43" s="10"/>
      <c r="G43" s="11"/>
      <c r="H43" s="7" t="s">
        <v>61</v>
      </c>
      <c r="I43" s="12">
        <f t="shared" si="2"/>
        <v>1.045138888888889E-2</v>
      </c>
      <c r="J43" s="13">
        <v>12.4</v>
      </c>
      <c r="K43" s="22">
        <v>1.045138888888889E-2</v>
      </c>
      <c r="L43" s="14"/>
      <c r="M43" s="8"/>
      <c r="N43" s="15" t="e">
        <f t="shared" si="3"/>
        <v>#DIV/0!</v>
      </c>
      <c r="O43" s="14">
        <v>42</v>
      </c>
    </row>
    <row r="44" spans="1:15" x14ac:dyDescent="0.25">
      <c r="A44" s="5">
        <v>553</v>
      </c>
      <c r="B44" s="6" t="s">
        <v>95</v>
      </c>
      <c r="C44" s="7" t="s">
        <v>96</v>
      </c>
      <c r="D44" s="20"/>
      <c r="E44" s="9"/>
      <c r="F44" s="10"/>
      <c r="G44" s="11"/>
      <c r="H44" s="7" t="s">
        <v>19</v>
      </c>
      <c r="I44" s="12">
        <f t="shared" si="2"/>
        <v>1.0486111111111111E-2</v>
      </c>
      <c r="J44" s="13">
        <v>12.4</v>
      </c>
      <c r="K44" s="22">
        <v>1.0486111111111111E-2</v>
      </c>
      <c r="L44" s="14"/>
      <c r="M44" s="8"/>
      <c r="N44" s="15" t="e">
        <f t="shared" si="3"/>
        <v>#DIV/0!</v>
      </c>
      <c r="O44" s="14">
        <v>43</v>
      </c>
    </row>
    <row r="45" spans="1:15" x14ac:dyDescent="0.25">
      <c r="A45" s="5">
        <v>552</v>
      </c>
      <c r="B45" s="6" t="s">
        <v>97</v>
      </c>
      <c r="C45" s="7" t="s">
        <v>98</v>
      </c>
      <c r="D45" s="20"/>
      <c r="E45" s="9"/>
      <c r="F45" s="10"/>
      <c r="G45" s="11"/>
      <c r="H45" s="7" t="s">
        <v>19</v>
      </c>
      <c r="I45" s="12">
        <f t="shared" si="2"/>
        <v>1.0520833333333333E-2</v>
      </c>
      <c r="J45" s="13">
        <v>12.4</v>
      </c>
      <c r="K45" s="22">
        <v>1.0520833333333333E-2</v>
      </c>
      <c r="L45" s="14"/>
      <c r="M45" s="8"/>
      <c r="N45" s="15" t="e">
        <f t="shared" si="3"/>
        <v>#DIV/0!</v>
      </c>
      <c r="O45" s="14">
        <v>44</v>
      </c>
    </row>
    <row r="46" spans="1:15" x14ac:dyDescent="0.25">
      <c r="A46" s="5">
        <v>490</v>
      </c>
      <c r="B46" s="6" t="s">
        <v>99</v>
      </c>
      <c r="C46" s="7" t="s">
        <v>100</v>
      </c>
      <c r="D46" s="20"/>
      <c r="E46" s="9"/>
      <c r="F46" s="10"/>
      <c r="G46" s="11"/>
      <c r="H46" s="7" t="s">
        <v>51</v>
      </c>
      <c r="I46" s="12">
        <f t="shared" si="2"/>
        <v>1.1122685185185185E-2</v>
      </c>
      <c r="J46" s="13">
        <v>11.7</v>
      </c>
      <c r="K46" s="22">
        <v>1.1122685185185185E-2</v>
      </c>
      <c r="L46" s="14"/>
      <c r="M46" s="8"/>
      <c r="N46" s="15" t="e">
        <f t="shared" si="3"/>
        <v>#DIV/0!</v>
      </c>
      <c r="O46" s="14">
        <v>45</v>
      </c>
    </row>
    <row r="47" spans="1:15" x14ac:dyDescent="0.25">
      <c r="A47" s="5">
        <v>505</v>
      </c>
      <c r="B47" s="6" t="s">
        <v>101</v>
      </c>
      <c r="C47" s="7" t="s">
        <v>102</v>
      </c>
      <c r="D47" s="20"/>
      <c r="E47" s="9"/>
      <c r="F47" s="10"/>
      <c r="G47" s="11"/>
      <c r="H47" s="7" t="s">
        <v>35</v>
      </c>
      <c r="I47" s="12">
        <f t="shared" si="2"/>
        <v>1.1319444444444444E-2</v>
      </c>
      <c r="J47" s="13">
        <v>11.5</v>
      </c>
      <c r="K47" s="22">
        <v>1.1319444444444444E-2</v>
      </c>
      <c r="L47" s="14"/>
      <c r="M47" s="8"/>
      <c r="N47" s="15" t="e">
        <f t="shared" si="3"/>
        <v>#DIV/0!</v>
      </c>
      <c r="O47" s="14">
        <v>46</v>
      </c>
    </row>
    <row r="48" spans="1:15" x14ac:dyDescent="0.25">
      <c r="A48" s="5">
        <v>528</v>
      </c>
      <c r="B48" s="6" t="s">
        <v>103</v>
      </c>
      <c r="C48" s="7" t="s">
        <v>43</v>
      </c>
      <c r="D48" s="20"/>
      <c r="E48" s="9"/>
      <c r="F48" s="10"/>
      <c r="G48" s="11"/>
      <c r="H48" s="7" t="s">
        <v>61</v>
      </c>
      <c r="I48" s="12">
        <f t="shared" si="2"/>
        <v>1.1400462962962965E-2</v>
      </c>
      <c r="J48" s="13">
        <v>11.4</v>
      </c>
      <c r="K48" s="22">
        <v>1.1400462962962965E-2</v>
      </c>
      <c r="L48" s="14"/>
      <c r="M48" s="8"/>
      <c r="N48" s="15" t="e">
        <f t="shared" si="3"/>
        <v>#DIV/0!</v>
      </c>
      <c r="O48" s="14">
        <v>47</v>
      </c>
    </row>
    <row r="49" spans="1:15" x14ac:dyDescent="0.25">
      <c r="A49" s="5">
        <v>513</v>
      </c>
      <c r="B49" s="6" t="s">
        <v>104</v>
      </c>
      <c r="C49" s="7" t="s">
        <v>75</v>
      </c>
      <c r="D49" s="20"/>
      <c r="E49" s="9"/>
      <c r="F49" s="10"/>
      <c r="G49" s="11"/>
      <c r="H49" s="7" t="s">
        <v>35</v>
      </c>
      <c r="I49" s="12">
        <f t="shared" si="2"/>
        <v>1.1493055555555555E-2</v>
      </c>
      <c r="J49" s="13">
        <v>11.3</v>
      </c>
      <c r="K49" s="22">
        <v>1.1493055555555555E-2</v>
      </c>
      <c r="L49" s="14"/>
      <c r="M49" s="8"/>
      <c r="N49" s="15" t="e">
        <f t="shared" si="3"/>
        <v>#DIV/0!</v>
      </c>
      <c r="O49" s="14">
        <v>48</v>
      </c>
    </row>
    <row r="50" spans="1:15" x14ac:dyDescent="0.25">
      <c r="A50" s="5">
        <v>533</v>
      </c>
      <c r="B50" s="6" t="s">
        <v>105</v>
      </c>
      <c r="C50" s="7" t="s">
        <v>15</v>
      </c>
      <c r="D50" s="20"/>
      <c r="E50" s="9"/>
      <c r="F50" s="10"/>
      <c r="G50" s="11"/>
      <c r="H50" s="7" t="s">
        <v>61</v>
      </c>
      <c r="I50" s="12">
        <f t="shared" si="2"/>
        <v>1.1898148148148149E-2</v>
      </c>
      <c r="J50" s="13">
        <v>10.9</v>
      </c>
      <c r="K50" s="22">
        <v>1.1898148148148149E-2</v>
      </c>
      <c r="L50" s="14"/>
      <c r="M50" s="8"/>
      <c r="N50" s="15" t="e">
        <f t="shared" si="3"/>
        <v>#DIV/0!</v>
      </c>
      <c r="O50" s="14">
        <v>49</v>
      </c>
    </row>
    <row r="51" spans="1:15" x14ac:dyDescent="0.25">
      <c r="A51" s="5">
        <v>477</v>
      </c>
      <c r="B51" s="6" t="s">
        <v>106</v>
      </c>
      <c r="C51" s="7" t="s">
        <v>107</v>
      </c>
      <c r="D51" s="20"/>
      <c r="E51" s="9"/>
      <c r="F51" s="10"/>
      <c r="G51" s="11"/>
      <c r="H51" s="7" t="s">
        <v>108</v>
      </c>
      <c r="I51" s="12">
        <f t="shared" si="2"/>
        <v>1.2025462962962962E-2</v>
      </c>
      <c r="J51" s="13">
        <v>10.8</v>
      </c>
      <c r="K51" s="22">
        <v>1.2025462962962962E-2</v>
      </c>
      <c r="L51" s="14"/>
      <c r="M51" s="8"/>
      <c r="N51" s="15" t="e">
        <f t="shared" si="3"/>
        <v>#DIV/0!</v>
      </c>
      <c r="O51" s="14">
        <v>50</v>
      </c>
    </row>
    <row r="52" spans="1:15" x14ac:dyDescent="0.25">
      <c r="A52" s="5">
        <v>504</v>
      </c>
      <c r="B52" s="6" t="s">
        <v>109</v>
      </c>
      <c r="C52" s="7" t="s">
        <v>110</v>
      </c>
      <c r="D52" s="20"/>
      <c r="E52" s="9"/>
      <c r="F52" s="10"/>
      <c r="G52" s="11"/>
      <c r="H52" s="7" t="s">
        <v>35</v>
      </c>
      <c r="I52" s="12">
        <f t="shared" si="2"/>
        <v>1.2152777777777778E-2</v>
      </c>
      <c r="J52" s="13">
        <v>10.7</v>
      </c>
      <c r="K52" s="22">
        <v>1.2152777777777778E-2</v>
      </c>
      <c r="L52" s="14"/>
      <c r="M52" s="8"/>
      <c r="N52" s="15" t="e">
        <f t="shared" si="3"/>
        <v>#DIV/0!</v>
      </c>
      <c r="O52" s="14">
        <v>51</v>
      </c>
    </row>
    <row r="53" spans="1:15" x14ac:dyDescent="0.25">
      <c r="A53" s="5">
        <v>497</v>
      </c>
      <c r="B53" s="6" t="s">
        <v>111</v>
      </c>
      <c r="C53" s="7" t="s">
        <v>112</v>
      </c>
      <c r="D53" s="20"/>
      <c r="E53" s="9"/>
      <c r="F53" s="10"/>
      <c r="G53" s="11"/>
      <c r="H53" s="7" t="s">
        <v>24</v>
      </c>
      <c r="I53" s="12">
        <f t="shared" si="2"/>
        <v>1.2349537037037039E-2</v>
      </c>
      <c r="J53" s="13">
        <v>10.5</v>
      </c>
      <c r="K53" s="22">
        <v>1.2349537037037039E-2</v>
      </c>
      <c r="L53" s="14"/>
      <c r="M53" s="8"/>
      <c r="N53" s="15" t="e">
        <f t="shared" si="3"/>
        <v>#DIV/0!</v>
      </c>
      <c r="O53" s="14">
        <v>52</v>
      </c>
    </row>
    <row r="54" spans="1:15" x14ac:dyDescent="0.25">
      <c r="A54" s="5">
        <v>544</v>
      </c>
      <c r="B54" s="6" t="s">
        <v>103</v>
      </c>
      <c r="C54" s="7" t="s">
        <v>113</v>
      </c>
      <c r="D54" s="20"/>
      <c r="E54" s="9"/>
      <c r="F54" s="10"/>
      <c r="G54" s="11"/>
      <c r="H54" s="7" t="s">
        <v>19</v>
      </c>
      <c r="I54" s="12">
        <f t="shared" si="2"/>
        <v>1.2499999999999999E-2</v>
      </c>
      <c r="J54" s="13">
        <v>11.4</v>
      </c>
      <c r="K54" s="22">
        <v>1.2499999999999999E-2</v>
      </c>
      <c r="L54" s="14"/>
      <c r="M54" s="8"/>
      <c r="N54" s="15" t="e">
        <f t="shared" si="3"/>
        <v>#DIV/0!</v>
      </c>
      <c r="O54" s="14">
        <v>53</v>
      </c>
    </row>
    <row r="55" spans="1:15" x14ac:dyDescent="0.25">
      <c r="A55" s="5">
        <v>481</v>
      </c>
      <c r="B55" s="6" t="s">
        <v>114</v>
      </c>
      <c r="C55" s="7" t="s">
        <v>115</v>
      </c>
      <c r="D55" s="20"/>
      <c r="E55" s="9"/>
      <c r="F55" s="10"/>
      <c r="G55" s="11"/>
      <c r="H55" s="7" t="s">
        <v>108</v>
      </c>
      <c r="I55" s="12">
        <f t="shared" si="2"/>
        <v>1.2569444444444446E-2</v>
      </c>
      <c r="J55" s="13">
        <v>11.3</v>
      </c>
      <c r="K55" s="22">
        <v>1.2569444444444446E-2</v>
      </c>
      <c r="L55" s="14"/>
      <c r="M55" s="8"/>
      <c r="N55" s="15" t="e">
        <f t="shared" si="3"/>
        <v>#DIV/0!</v>
      </c>
      <c r="O55" s="14">
        <v>54</v>
      </c>
    </row>
    <row r="56" spans="1:15" x14ac:dyDescent="0.25">
      <c r="A56" s="5">
        <v>492</v>
      </c>
      <c r="B56" s="6" t="s">
        <v>116</v>
      </c>
      <c r="C56" s="7" t="s">
        <v>117</v>
      </c>
      <c r="D56" s="20"/>
      <c r="E56" s="9"/>
      <c r="F56" s="10"/>
      <c r="G56" s="11"/>
      <c r="H56" s="7" t="s">
        <v>24</v>
      </c>
      <c r="I56" s="12">
        <f t="shared" si="2"/>
        <v>1.2951388888888887E-2</v>
      </c>
      <c r="J56" s="13">
        <v>10</v>
      </c>
      <c r="K56" s="22">
        <v>1.2951388888888887E-2</v>
      </c>
      <c r="L56" s="14"/>
      <c r="M56" s="8"/>
      <c r="N56" s="15" t="e">
        <f t="shared" si="3"/>
        <v>#DIV/0!</v>
      </c>
      <c r="O56" s="14">
        <v>55</v>
      </c>
    </row>
    <row r="57" spans="1:15" x14ac:dyDescent="0.25">
      <c r="A57" s="5">
        <v>548</v>
      </c>
      <c r="B57" s="6" t="s">
        <v>118</v>
      </c>
      <c r="C57" s="7" t="s">
        <v>43</v>
      </c>
      <c r="D57" s="20"/>
      <c r="E57" s="9"/>
      <c r="F57" s="10"/>
      <c r="G57" s="11"/>
      <c r="H57" s="7" t="s">
        <v>19</v>
      </c>
      <c r="I57" s="12">
        <f t="shared" si="2"/>
        <v>1.3854166666666666E-2</v>
      </c>
      <c r="J57" s="13">
        <v>9.4</v>
      </c>
      <c r="K57" s="22">
        <v>1.3854166666666666E-2</v>
      </c>
      <c r="L57" s="14"/>
      <c r="M57" s="8"/>
      <c r="N57" s="15" t="e">
        <f t="shared" si="3"/>
        <v>#DIV/0!</v>
      </c>
      <c r="O57" s="14">
        <v>56</v>
      </c>
    </row>
    <row r="58" spans="1:15" x14ac:dyDescent="0.25">
      <c r="A58" s="5">
        <v>484</v>
      </c>
      <c r="B58" s="6" t="s">
        <v>119</v>
      </c>
      <c r="C58" s="7" t="s">
        <v>98</v>
      </c>
      <c r="D58" s="20"/>
      <c r="E58" s="9"/>
      <c r="F58" s="10"/>
      <c r="G58" s="11"/>
      <c r="H58" s="7" t="s">
        <v>51</v>
      </c>
      <c r="I58" s="12">
        <f t="shared" si="2"/>
        <v>1.4421296296296295E-2</v>
      </c>
      <c r="J58" s="13">
        <v>9</v>
      </c>
      <c r="K58" s="22">
        <v>1.4421296296296295E-2</v>
      </c>
      <c r="L58" s="14"/>
      <c r="M58" s="8"/>
      <c r="N58" s="15" t="e">
        <f t="shared" si="3"/>
        <v>#DIV/0!</v>
      </c>
      <c r="O58" s="14">
        <v>57</v>
      </c>
    </row>
    <row r="59" spans="1:15" x14ac:dyDescent="0.25">
      <c r="A59" s="5">
        <v>512</v>
      </c>
      <c r="B59" s="6" t="s">
        <v>120</v>
      </c>
      <c r="C59" s="7" t="s">
        <v>121</v>
      </c>
      <c r="D59" s="20"/>
      <c r="E59" s="9"/>
      <c r="F59" s="10"/>
      <c r="G59" s="11"/>
      <c r="H59" s="7" t="s">
        <v>35</v>
      </c>
      <c r="I59" s="12">
        <f t="shared" si="2"/>
        <v>1.4606481481481482E-2</v>
      </c>
      <c r="J59" s="13">
        <v>8.9</v>
      </c>
      <c r="K59" s="22">
        <v>1.4606481481481482E-2</v>
      </c>
      <c r="L59" s="14"/>
      <c r="M59" s="8"/>
      <c r="N59" s="15" t="e">
        <f t="shared" si="3"/>
        <v>#DIV/0!</v>
      </c>
      <c r="O59" s="14">
        <v>58</v>
      </c>
    </row>
    <row r="60" spans="1:15" x14ac:dyDescent="0.25">
      <c r="A60" s="5">
        <v>485</v>
      </c>
      <c r="B60" s="6" t="s">
        <v>122</v>
      </c>
      <c r="C60" s="7" t="s">
        <v>123</v>
      </c>
      <c r="D60" s="20"/>
      <c r="E60" s="9"/>
      <c r="F60" s="10"/>
      <c r="G60" s="11"/>
      <c r="H60" s="7" t="s">
        <v>51</v>
      </c>
      <c r="I60" s="12">
        <f t="shared" si="2"/>
        <v>1.486111111111111E-2</v>
      </c>
      <c r="J60" s="13">
        <v>8.6999999999999993</v>
      </c>
      <c r="K60" s="22">
        <v>1.486111111111111E-2</v>
      </c>
      <c r="L60" s="14"/>
      <c r="M60" s="8"/>
      <c r="N60" s="15" t="e">
        <f t="shared" si="3"/>
        <v>#DIV/0!</v>
      </c>
      <c r="O60" s="14">
        <v>59</v>
      </c>
    </row>
    <row r="61" spans="1:15" x14ac:dyDescent="0.25">
      <c r="A61" s="5">
        <v>476</v>
      </c>
      <c r="B61" s="6" t="s">
        <v>124</v>
      </c>
      <c r="C61" s="7" t="s">
        <v>125</v>
      </c>
      <c r="D61" s="20"/>
      <c r="E61" s="9"/>
      <c r="F61" s="10"/>
      <c r="G61" s="11"/>
      <c r="H61" s="7" t="s">
        <v>108</v>
      </c>
      <c r="I61" s="12">
        <f t="shared" si="2"/>
        <v>1.4953703703703705E-2</v>
      </c>
      <c r="J61" s="13">
        <v>8.6999999999999993</v>
      </c>
      <c r="K61" s="22">
        <v>1.4953703703703705E-2</v>
      </c>
      <c r="L61" s="14"/>
      <c r="M61" s="8"/>
      <c r="N61" s="15" t="e">
        <f t="shared" si="3"/>
        <v>#DIV/0!</v>
      </c>
      <c r="O61" s="14">
        <v>60</v>
      </c>
    </row>
    <row r="62" spans="1:15" x14ac:dyDescent="0.25">
      <c r="A62" s="5">
        <v>482</v>
      </c>
      <c r="B62" s="6" t="s">
        <v>126</v>
      </c>
      <c r="C62" s="7" t="s">
        <v>127</v>
      </c>
      <c r="D62" s="20"/>
      <c r="E62" s="9"/>
      <c r="F62" s="10"/>
      <c r="G62" s="11"/>
      <c r="H62" s="7" t="s">
        <v>108</v>
      </c>
      <c r="I62" s="12">
        <f t="shared" si="2"/>
        <v>1.511574074074074E-2</v>
      </c>
      <c r="J62" s="13">
        <v>8.6</v>
      </c>
      <c r="K62" s="22">
        <v>1.511574074074074E-2</v>
      </c>
      <c r="L62" s="14"/>
      <c r="M62" s="8"/>
      <c r="N62" s="15" t="e">
        <f t="shared" si="3"/>
        <v>#DIV/0!</v>
      </c>
      <c r="O62" s="14">
        <v>61</v>
      </c>
    </row>
    <row r="63" spans="1:15" x14ac:dyDescent="0.25">
      <c r="A63" s="5">
        <v>478</v>
      </c>
      <c r="B63" s="6" t="s">
        <v>128</v>
      </c>
      <c r="C63" s="7" t="s">
        <v>129</v>
      </c>
      <c r="D63" s="20"/>
      <c r="E63" s="9"/>
      <c r="F63" s="10"/>
      <c r="G63" s="11"/>
      <c r="H63" s="7" t="s">
        <v>108</v>
      </c>
      <c r="I63" s="12">
        <f t="shared" si="2"/>
        <v>1.5208333333333332E-2</v>
      </c>
      <c r="J63" s="13">
        <v>8.5</v>
      </c>
      <c r="K63" s="22">
        <v>1.5208333333333332E-2</v>
      </c>
      <c r="L63" s="14"/>
      <c r="M63" s="8"/>
      <c r="N63" s="15" t="e">
        <f t="shared" si="3"/>
        <v>#DIV/0!</v>
      </c>
      <c r="O63" s="14">
        <v>62</v>
      </c>
    </row>
    <row r="64" spans="1:15" x14ac:dyDescent="0.25">
      <c r="A64" s="5">
        <v>488</v>
      </c>
      <c r="B64" s="6" t="s">
        <v>130</v>
      </c>
      <c r="C64" s="7" t="s">
        <v>131</v>
      </c>
      <c r="D64" s="20"/>
      <c r="E64" s="9"/>
      <c r="F64" s="10"/>
      <c r="G64" s="11"/>
      <c r="H64" s="7" t="s">
        <v>51</v>
      </c>
      <c r="I64" s="12">
        <f t="shared" si="2"/>
        <v>1.5844907407407408E-2</v>
      </c>
      <c r="J64" s="13">
        <v>8.1999999999999993</v>
      </c>
      <c r="K64" s="22">
        <v>1.5844907407407408E-2</v>
      </c>
      <c r="L64" s="14"/>
      <c r="M64" s="8"/>
      <c r="N64" s="15" t="e">
        <f t="shared" si="3"/>
        <v>#DIV/0!</v>
      </c>
      <c r="O64" s="14">
        <v>63</v>
      </c>
    </row>
    <row r="65" spans="1:15" x14ac:dyDescent="0.25">
      <c r="A65" s="5">
        <v>480</v>
      </c>
      <c r="B65" s="6" t="s">
        <v>132</v>
      </c>
      <c r="C65" s="7" t="s">
        <v>133</v>
      </c>
      <c r="D65" s="20"/>
      <c r="E65" s="9"/>
      <c r="F65" s="10"/>
      <c r="G65" s="11"/>
      <c r="H65" s="7" t="s">
        <v>108</v>
      </c>
      <c r="I65" s="12">
        <f t="shared" si="2"/>
        <v>1.8506944444444444E-2</v>
      </c>
      <c r="J65" s="13">
        <v>7</v>
      </c>
      <c r="K65" s="22">
        <v>1.8506944444444444E-2</v>
      </c>
      <c r="L65" s="14"/>
      <c r="M65" s="8"/>
      <c r="N65" s="15" t="e">
        <f t="shared" si="3"/>
        <v>#DIV/0!</v>
      </c>
      <c r="O65" s="14">
        <v>64</v>
      </c>
    </row>
    <row r="66" spans="1:15" x14ac:dyDescent="0.25">
      <c r="A66" s="5">
        <v>479</v>
      </c>
      <c r="B66" s="6" t="s">
        <v>134</v>
      </c>
      <c r="C66" s="7" t="s">
        <v>123</v>
      </c>
      <c r="D66" s="20"/>
      <c r="E66" s="9"/>
      <c r="F66" s="10"/>
      <c r="G66" s="11"/>
      <c r="H66" s="7" t="s">
        <v>108</v>
      </c>
      <c r="I66" s="12">
        <f t="shared" ref="I66:I79" si="4">IF(K66="","",K66)</f>
        <v>1.8541666666666668E-2</v>
      </c>
      <c r="J66" s="13">
        <v>7</v>
      </c>
      <c r="K66" s="22">
        <v>1.8541666666666668E-2</v>
      </c>
      <c r="L66" s="14"/>
      <c r="M66" s="8"/>
      <c r="N66" s="15" t="e">
        <f t="shared" ref="N66:N97" si="5">IF(I66="","",J66/M66)</f>
        <v>#DIV/0!</v>
      </c>
      <c r="O66" s="14">
        <v>65</v>
      </c>
    </row>
    <row r="67" spans="1:15" x14ac:dyDescent="0.25">
      <c r="A67" s="5">
        <v>486</v>
      </c>
      <c r="B67" s="6" t="s">
        <v>135</v>
      </c>
      <c r="C67" s="7" t="s">
        <v>136</v>
      </c>
      <c r="D67" s="20"/>
      <c r="E67" s="9"/>
      <c r="F67" s="10"/>
      <c r="G67" s="11"/>
      <c r="H67" s="7" t="s">
        <v>51</v>
      </c>
      <c r="I67" s="12" t="str">
        <f t="shared" si="4"/>
        <v/>
      </c>
      <c r="J67" s="13" t="str">
        <f t="shared" ref="J67:J79" si="6">IF(K67="","",((piste)/((SECOND(I67)+MINUTE(I67)*60)))*3.6)</f>
        <v/>
      </c>
      <c r="K67" s="22"/>
      <c r="L67" s="14"/>
      <c r="M67" s="8"/>
      <c r="N67" s="15" t="str">
        <f t="shared" si="5"/>
        <v/>
      </c>
      <c r="O67" s="14" t="str">
        <f t="shared" ref="O67:O79" si="7">IF(I67="","",RANK(I67,I$4:I$785,1))</f>
        <v/>
      </c>
    </row>
    <row r="68" spans="1:15" x14ac:dyDescent="0.25">
      <c r="A68" s="5">
        <v>493</v>
      </c>
      <c r="B68" s="6" t="s">
        <v>137</v>
      </c>
      <c r="C68" s="7" t="s">
        <v>98</v>
      </c>
      <c r="D68" s="20"/>
      <c r="E68" s="9"/>
      <c r="F68" s="10"/>
      <c r="G68" s="11"/>
      <c r="H68" s="7" t="s">
        <v>24</v>
      </c>
      <c r="I68" s="17" t="str">
        <f t="shared" si="4"/>
        <v/>
      </c>
      <c r="J68" s="18" t="str">
        <f t="shared" si="6"/>
        <v/>
      </c>
      <c r="K68" s="22"/>
      <c r="L68" s="14"/>
      <c r="M68" s="8"/>
      <c r="N68" s="15" t="str">
        <f t="shared" si="5"/>
        <v/>
      </c>
      <c r="O68" s="14" t="str">
        <f t="shared" si="7"/>
        <v/>
      </c>
    </row>
    <row r="69" spans="1:15" x14ac:dyDescent="0.25">
      <c r="A69" s="5">
        <v>498</v>
      </c>
      <c r="B69" s="6" t="s">
        <v>138</v>
      </c>
      <c r="C69" s="7" t="s">
        <v>86</v>
      </c>
      <c r="D69" s="20"/>
      <c r="E69" s="9"/>
      <c r="F69" s="10"/>
      <c r="G69" s="11"/>
      <c r="H69" s="7" t="s">
        <v>24</v>
      </c>
      <c r="I69" s="17" t="str">
        <f t="shared" si="4"/>
        <v/>
      </c>
      <c r="J69" s="18" t="str">
        <f t="shared" si="6"/>
        <v/>
      </c>
      <c r="K69" s="22"/>
      <c r="L69" s="14"/>
      <c r="M69" s="8"/>
      <c r="N69" s="15" t="str">
        <f t="shared" si="5"/>
        <v/>
      </c>
      <c r="O69" s="14" t="str">
        <f t="shared" si="7"/>
        <v/>
      </c>
    </row>
    <row r="70" spans="1:15" x14ac:dyDescent="0.25">
      <c r="A70" s="5">
        <v>499</v>
      </c>
      <c r="B70" s="6" t="s">
        <v>139</v>
      </c>
      <c r="C70" s="7" t="s">
        <v>140</v>
      </c>
      <c r="D70" s="20"/>
      <c r="E70" s="9"/>
      <c r="F70" s="10"/>
      <c r="G70" s="11"/>
      <c r="H70" s="7" t="s">
        <v>24</v>
      </c>
      <c r="I70" s="17" t="str">
        <f t="shared" si="4"/>
        <v/>
      </c>
      <c r="J70" s="18" t="str">
        <f t="shared" si="6"/>
        <v/>
      </c>
      <c r="K70" s="22"/>
      <c r="L70" s="14"/>
      <c r="M70" s="8"/>
      <c r="N70" s="15" t="str">
        <f t="shared" si="5"/>
        <v/>
      </c>
      <c r="O70" s="14" t="str">
        <f t="shared" si="7"/>
        <v/>
      </c>
    </row>
    <row r="71" spans="1:15" x14ac:dyDescent="0.25">
      <c r="A71" s="5">
        <v>507</v>
      </c>
      <c r="B71" s="6" t="s">
        <v>141</v>
      </c>
      <c r="C71" s="7" t="s">
        <v>56</v>
      </c>
      <c r="D71" s="20"/>
      <c r="E71" s="9"/>
      <c r="F71" s="10"/>
      <c r="G71" s="11"/>
      <c r="H71" s="7" t="s">
        <v>35</v>
      </c>
      <c r="I71" s="17" t="str">
        <f t="shared" si="4"/>
        <v/>
      </c>
      <c r="J71" s="18" t="str">
        <f t="shared" si="6"/>
        <v/>
      </c>
      <c r="K71" s="22"/>
      <c r="L71" s="14"/>
      <c r="M71" s="8"/>
      <c r="N71" s="15" t="str">
        <f t="shared" si="5"/>
        <v/>
      </c>
      <c r="O71" s="14" t="str">
        <f t="shared" si="7"/>
        <v/>
      </c>
    </row>
    <row r="72" spans="1:15" x14ac:dyDescent="0.25">
      <c r="A72" s="5">
        <v>508</v>
      </c>
      <c r="B72" s="6" t="s">
        <v>142</v>
      </c>
      <c r="C72" s="7" t="s">
        <v>143</v>
      </c>
      <c r="D72" s="20"/>
      <c r="E72" s="9"/>
      <c r="F72" s="10"/>
      <c r="G72" s="11"/>
      <c r="H72" s="7" t="s">
        <v>35</v>
      </c>
      <c r="I72" s="17" t="str">
        <f t="shared" si="4"/>
        <v/>
      </c>
      <c r="J72" s="18" t="str">
        <f t="shared" si="6"/>
        <v/>
      </c>
      <c r="K72" s="22"/>
      <c r="L72" s="14"/>
      <c r="M72" s="8"/>
      <c r="N72" s="15" t="str">
        <f t="shared" si="5"/>
        <v/>
      </c>
      <c r="O72" s="14" t="str">
        <f t="shared" si="7"/>
        <v/>
      </c>
    </row>
    <row r="73" spans="1:15" x14ac:dyDescent="0.25">
      <c r="A73" s="5">
        <v>515</v>
      </c>
      <c r="B73" s="6" t="s">
        <v>144</v>
      </c>
      <c r="C73" s="7" t="s">
        <v>65</v>
      </c>
      <c r="D73" s="20"/>
      <c r="E73" s="9"/>
      <c r="F73" s="10"/>
      <c r="G73" s="11"/>
      <c r="H73" s="7" t="s">
        <v>16</v>
      </c>
      <c r="I73" s="17" t="str">
        <f t="shared" si="4"/>
        <v/>
      </c>
      <c r="J73" s="18" t="str">
        <f t="shared" si="6"/>
        <v/>
      </c>
      <c r="K73" s="22"/>
      <c r="L73" s="14"/>
      <c r="M73" s="8"/>
      <c r="N73" s="15" t="str">
        <f t="shared" si="5"/>
        <v/>
      </c>
      <c r="O73" s="14" t="str">
        <f t="shared" si="7"/>
        <v/>
      </c>
    </row>
    <row r="74" spans="1:15" x14ac:dyDescent="0.25">
      <c r="A74" s="5">
        <v>517</v>
      </c>
      <c r="B74" s="6" t="s">
        <v>145</v>
      </c>
      <c r="C74" s="7" t="s">
        <v>146</v>
      </c>
      <c r="D74" s="20"/>
      <c r="E74" s="9"/>
      <c r="F74" s="10"/>
      <c r="G74" s="11"/>
      <c r="H74" s="7" t="s">
        <v>16</v>
      </c>
      <c r="I74" s="17" t="str">
        <f t="shared" si="4"/>
        <v/>
      </c>
      <c r="J74" s="18" t="str">
        <f t="shared" si="6"/>
        <v/>
      </c>
      <c r="K74" s="22"/>
      <c r="L74" s="14"/>
      <c r="M74" s="8"/>
      <c r="N74" s="15" t="str">
        <f t="shared" si="5"/>
        <v/>
      </c>
      <c r="O74" s="14" t="str">
        <f t="shared" si="7"/>
        <v/>
      </c>
    </row>
    <row r="75" spans="1:15" x14ac:dyDescent="0.25">
      <c r="A75" s="5">
        <v>519</v>
      </c>
      <c r="B75" s="6" t="s">
        <v>147</v>
      </c>
      <c r="C75" s="7" t="s">
        <v>148</v>
      </c>
      <c r="D75" s="20"/>
      <c r="E75" s="9"/>
      <c r="F75" s="10"/>
      <c r="G75" s="11"/>
      <c r="H75" s="7" t="s">
        <v>16</v>
      </c>
      <c r="I75" s="17" t="str">
        <f t="shared" si="4"/>
        <v/>
      </c>
      <c r="J75" s="18" t="str">
        <f t="shared" si="6"/>
        <v/>
      </c>
      <c r="K75" s="22"/>
      <c r="L75" s="14"/>
      <c r="M75" s="8"/>
      <c r="N75" s="15" t="str">
        <f t="shared" si="5"/>
        <v/>
      </c>
      <c r="O75" s="14" t="str">
        <f t="shared" si="7"/>
        <v/>
      </c>
    </row>
    <row r="76" spans="1:15" x14ac:dyDescent="0.25">
      <c r="A76" s="5">
        <v>523</v>
      </c>
      <c r="B76" s="6" t="s">
        <v>149</v>
      </c>
      <c r="C76" s="7" t="s">
        <v>28</v>
      </c>
      <c r="D76" s="20"/>
      <c r="E76" s="9"/>
      <c r="F76" s="10"/>
      <c r="G76" s="11"/>
      <c r="H76" s="7" t="s">
        <v>16</v>
      </c>
      <c r="I76" s="17" t="str">
        <f t="shared" si="4"/>
        <v/>
      </c>
      <c r="J76" s="18" t="str">
        <f t="shared" si="6"/>
        <v/>
      </c>
      <c r="K76" s="22"/>
      <c r="L76" s="14"/>
      <c r="M76" s="8"/>
      <c r="N76" s="15" t="str">
        <f t="shared" si="5"/>
        <v/>
      </c>
      <c r="O76" s="14" t="str">
        <f t="shared" si="7"/>
        <v/>
      </c>
    </row>
    <row r="77" spans="1:15" x14ac:dyDescent="0.25">
      <c r="A77" s="5">
        <v>529</v>
      </c>
      <c r="B77" s="6" t="s">
        <v>150</v>
      </c>
      <c r="C77" s="7" t="s">
        <v>151</v>
      </c>
      <c r="D77" s="20"/>
      <c r="E77" s="9"/>
      <c r="F77" s="10"/>
      <c r="G77" s="11"/>
      <c r="H77" s="7" t="s">
        <v>61</v>
      </c>
      <c r="I77" s="17" t="str">
        <f t="shared" si="4"/>
        <v/>
      </c>
      <c r="J77" s="18" t="str">
        <f t="shared" si="6"/>
        <v/>
      </c>
      <c r="K77" s="22"/>
      <c r="L77" s="14"/>
      <c r="M77" s="8"/>
      <c r="N77" s="15" t="str">
        <f t="shared" si="5"/>
        <v/>
      </c>
      <c r="O77" s="14" t="str">
        <f t="shared" si="7"/>
        <v/>
      </c>
    </row>
    <row r="78" spans="1:15" x14ac:dyDescent="0.25">
      <c r="A78" s="5">
        <v>541</v>
      </c>
      <c r="B78" s="6" t="s">
        <v>152</v>
      </c>
      <c r="C78" s="7" t="s">
        <v>153</v>
      </c>
      <c r="D78" s="20"/>
      <c r="E78" s="9"/>
      <c r="F78" s="10"/>
      <c r="G78" s="11"/>
      <c r="H78" s="7" t="s">
        <v>19</v>
      </c>
      <c r="I78" s="17" t="str">
        <f t="shared" si="4"/>
        <v/>
      </c>
      <c r="J78" s="18" t="str">
        <f t="shared" si="6"/>
        <v/>
      </c>
      <c r="K78" s="22"/>
      <c r="L78" s="14"/>
      <c r="M78" s="8"/>
      <c r="N78" s="15" t="str">
        <f t="shared" si="5"/>
        <v/>
      </c>
      <c r="O78" s="14" t="str">
        <f t="shared" si="7"/>
        <v/>
      </c>
    </row>
    <row r="79" spans="1:15" x14ac:dyDescent="0.25">
      <c r="A79" s="5">
        <v>546</v>
      </c>
      <c r="B79" s="6" t="s">
        <v>154</v>
      </c>
      <c r="C79" s="7" t="s">
        <v>65</v>
      </c>
      <c r="D79" s="20"/>
      <c r="E79" s="9"/>
      <c r="F79" s="10"/>
      <c r="G79" s="11"/>
      <c r="H79" s="7" t="s">
        <v>19</v>
      </c>
      <c r="I79" s="17" t="str">
        <f t="shared" si="4"/>
        <v/>
      </c>
      <c r="J79" s="18" t="str">
        <f t="shared" si="6"/>
        <v/>
      </c>
      <c r="K79" s="22"/>
      <c r="L79" s="14"/>
      <c r="M79" s="8"/>
      <c r="N79" s="15" t="str">
        <f t="shared" si="5"/>
        <v/>
      </c>
      <c r="O79" s="14" t="str">
        <f t="shared" si="7"/>
        <v/>
      </c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Feuil1!piste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ManAlexTino</dc:creator>
  <cp:lastModifiedBy>ManAlexTino</cp:lastModifiedBy>
  <cp:lastPrinted>2018-10-10T21:37:25Z</cp:lastPrinted>
  <dcterms:created xsi:type="dcterms:W3CDTF">2018-10-10T21:25:44Z</dcterms:created>
  <dcterms:modified xsi:type="dcterms:W3CDTF">2018-10-10T21:37:36Z</dcterms:modified>
</cp:coreProperties>
</file>